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56" activeTab="2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50-60'!$C$20</definedName>
    <definedName name="_xlnm.Print_Area" localSheetId="2">'מדיניות צפויה למסלול 60+'!$A$1:$L$22</definedName>
    <definedName name="_xlnm.Print_Area" localSheetId="1">'מדיניות צפויה למסלול עד 50'!$A$1:$M$24</definedName>
    <definedName name="_xlnm.Print_Area" localSheetId="0">'מדיניות צפויה מסלול 50-60'!$B$1:$M$23</definedName>
  </definedNames>
  <calcPr fullCalcOnLoad="1"/>
</workbook>
</file>

<file path=xl/sharedStrings.xml><?xml version="1.0" encoding="utf-8"?>
<sst xmlns="http://schemas.openxmlformats.org/spreadsheetml/2006/main" count="108" uniqueCount="52">
  <si>
    <t>אפיק השקעה</t>
  </si>
  <si>
    <t>טווח סטיה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</si>
  <si>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</si>
  <si>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</si>
  <si>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</si>
  <si>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</si>
  <si>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</si>
  <si>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</si>
  <si>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</si>
  <si>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</si>
  <si>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</si>
  <si>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</si>
  <si>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</si>
  <si>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</si>
  <si>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</si>
  <si>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</si>
  <si>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</si>
  <si>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</si>
  <si>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</si>
  <si>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</si>
  <si>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</si>
  <si>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</si>
  <si>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 xml:space="preserve">התערבות ידנית 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</si>
  <si>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</si>
  <si>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</si>
  <si>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</si>
  <si>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</si>
  <si>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</si>
  <si>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שיעור חשיפה רצוי לשנת 2021</t>
  </si>
  <si>
    <t>ממשלתי שקלי 2-5 שנים- 50% 
ממשלתי צמוד 2-5 שנים - 50%</t>
  </si>
  <si>
    <t xml:space="preserve">    מדד תל בונד 60 - 50%
תל בונד שקלי - 50%</t>
  </si>
  <si>
    <t>12%-22%</t>
  </si>
  <si>
    <t>15%-27%</t>
  </si>
  <si>
    <t xml:space="preserve">     מדד ת"א 125 - 35% 
    MSCI AC - 65% </t>
  </si>
  <si>
    <t xml:space="preserve">    מדד תל בונד 60 - 50%
תל בונד שקלי 50 - 50%</t>
  </si>
  <si>
    <t>מדד מק"מ</t>
  </si>
  <si>
    <t>14%-26%</t>
  </si>
  <si>
    <t>49%-61%</t>
  </si>
  <si>
    <t>מגבלת עמלת ניהול חיצוני לשנת 2023</t>
  </si>
  <si>
    <t>שיעור חשיפה צפוי לשנת 2023</t>
  </si>
  <si>
    <t>0%-8%</t>
  </si>
  <si>
    <t>16%-28%</t>
  </si>
  <si>
    <t>5%-15%</t>
  </si>
  <si>
    <t>שיעור חשיפה צפוי לשנת 2024</t>
  </si>
  <si>
    <t>גבולות שיעור
החשיפה הצפויה 2024</t>
  </si>
  <si>
    <t>37%-49%</t>
  </si>
  <si>
    <t>19%-29%</t>
  </si>
  <si>
    <t>שיעור חשיפה נכון ליום 29.11.23</t>
  </si>
  <si>
    <t>23%-35%</t>
  </si>
  <si>
    <t>20%-30%</t>
  </si>
  <si>
    <t>25%-37%</t>
  </si>
  <si>
    <t>7%-17%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</si>
</sst>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i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u val="single"/>
      <sz val="11"/>
      <color indexed="8"/>
      <name val="David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theme="1"/>
      <name val="David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22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2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 readingOrder="2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10" fontId="2" fillId="0" borderId="10" xfId="53" applyNumberFormat="1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10" fontId="2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51" fillId="0" borderId="13" xfId="0" applyNumberFormat="1" applyFont="1" applyBorder="1" applyAlignment="1">
      <alignment horizontal="center" vertical="center" wrapText="1"/>
    </xf>
    <xf numFmtId="10" fontId="51" fillId="0" borderId="14" xfId="0" applyNumberFormat="1" applyFont="1" applyBorder="1" applyAlignment="1">
      <alignment horizontal="center" vertical="center" wrapText="1"/>
    </xf>
    <xf numFmtId="10" fontId="51" fillId="0" borderId="12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D35"/>
  <sheetViews>
    <sheetView rightToLeft="1" zoomScalePageLayoutView="0" workbookViewId="0" topLeftCell="B1">
      <selection activeCell="D14" sqref="D14"/>
    </sheetView>
  </sheetViews>
  <sheetFormatPr defaultColWidth="9.0039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6.57421875" style="1" bestFit="1" customWidth="1"/>
    <col min="6" max="7" width="16.57421875" style="1" customWidth="1"/>
    <col min="8" max="9" width="15.7109375" style="1" customWidth="1"/>
    <col min="10" max="10" width="32.421875" style="1" customWidth="1"/>
    <col min="11" max="11" width="14.28125" style="1" customWidth="1"/>
    <col min="12" max="12" width="23.8515625" style="1" customWidth="1"/>
    <col min="13" max="13" width="11.7109375" style="1" customWidth="1"/>
    <col min="14" max="14" width="17.421875" style="1" customWidth="1"/>
    <col min="15" max="15" width="31.28125" style="1" customWidth="1"/>
    <col min="16" max="16384" width="9.00390625" style="1" customWidth="1"/>
  </cols>
  <sheetData>
    <row r="1" ht="13.5">
      <c r="J1" s="17">
        <f ca="1">NOW()</f>
        <v>45267.48468136574</v>
      </c>
    </row>
    <row r="2" spans="3:14" ht="14.25" customHeight="1">
      <c r="C2" s="50" t="s">
        <v>23</v>
      </c>
      <c r="D2" s="50"/>
      <c r="E2" s="50"/>
      <c r="F2" s="50"/>
      <c r="G2" s="50"/>
      <c r="H2" s="50"/>
      <c r="I2" s="50"/>
      <c r="J2" s="50"/>
      <c r="K2" s="19"/>
      <c r="L2" s="19"/>
      <c r="N2" s="3"/>
    </row>
    <row r="3" spans="3:15" ht="14.25" customHeight="1">
      <c r="C3" s="50"/>
      <c r="D3" s="50"/>
      <c r="E3" s="50"/>
      <c r="F3" s="50"/>
      <c r="G3" s="50"/>
      <c r="H3" s="50"/>
      <c r="I3" s="50"/>
      <c r="J3" s="50"/>
      <c r="K3" s="19"/>
      <c r="L3" s="19"/>
      <c r="N3" s="3"/>
      <c r="O3" s="7"/>
    </row>
    <row r="4" spans="3:14" ht="13.5">
      <c r="C4"/>
      <c r="D4"/>
      <c r="E4"/>
      <c r="F4"/>
      <c r="G4"/>
      <c r="H4"/>
      <c r="I4"/>
      <c r="J4"/>
      <c r="K4"/>
      <c r="L4"/>
      <c r="M4"/>
      <c r="N4"/>
    </row>
    <row r="5" spans="3:9" ht="50.25" customHeight="1">
      <c r="C5" s="10" t="s">
        <v>0</v>
      </c>
      <c r="D5" s="11" t="s">
        <v>47</v>
      </c>
      <c r="E5" s="11" t="s">
        <v>39</v>
      </c>
      <c r="F5" s="49" t="s">
        <v>43</v>
      </c>
      <c r="G5" s="11" t="s">
        <v>14</v>
      </c>
      <c r="H5" s="49" t="s">
        <v>44</v>
      </c>
      <c r="I5" s="11" t="s">
        <v>2</v>
      </c>
    </row>
    <row r="6" spans="3:9" ht="39">
      <c r="C6" s="12" t="s">
        <v>15</v>
      </c>
      <c r="D6" s="38">
        <v>0.4389</v>
      </c>
      <c r="E6" s="15">
        <v>0.42</v>
      </c>
      <c r="F6" s="43">
        <v>0.43</v>
      </c>
      <c r="G6" s="14" t="s">
        <v>16</v>
      </c>
      <c r="H6" s="44" t="s">
        <v>45</v>
      </c>
      <c r="I6" s="41" t="s">
        <v>33</v>
      </c>
    </row>
    <row r="7" spans="3:12" ht="52.5">
      <c r="C7" s="12" t="s">
        <v>17</v>
      </c>
      <c r="D7" s="39">
        <v>0.0931</v>
      </c>
      <c r="E7" s="15">
        <v>0.13</v>
      </c>
      <c r="F7" s="43">
        <v>0.1</v>
      </c>
      <c r="G7" s="14" t="s">
        <v>18</v>
      </c>
      <c r="H7" s="44" t="s">
        <v>42</v>
      </c>
      <c r="I7" s="41" t="s">
        <v>29</v>
      </c>
      <c r="L7" s="18"/>
    </row>
    <row r="8" spans="3:9" ht="69" customHeight="1">
      <c r="C8" s="12" t="s">
        <v>19</v>
      </c>
      <c r="D8" s="40">
        <v>0.1866</v>
      </c>
      <c r="E8" s="15">
        <v>0.2</v>
      </c>
      <c r="F8" s="43">
        <v>0.2</v>
      </c>
      <c r="G8" s="14" t="s">
        <v>16</v>
      </c>
      <c r="H8" s="44" t="s">
        <v>36</v>
      </c>
      <c r="I8" s="41" t="s">
        <v>34</v>
      </c>
    </row>
    <row r="9" spans="3:9" ht="54.75" customHeight="1">
      <c r="C9" s="12" t="s">
        <v>20</v>
      </c>
      <c r="D9" s="39">
        <v>0.2353</v>
      </c>
      <c r="E9" s="15">
        <v>0.23</v>
      </c>
      <c r="F9" s="43">
        <v>0.24</v>
      </c>
      <c r="G9" s="14" t="s">
        <v>18</v>
      </c>
      <c r="H9" s="44" t="s">
        <v>46</v>
      </c>
      <c r="I9" s="14"/>
    </row>
    <row r="10" spans="3:9" ht="38.25" customHeight="1">
      <c r="C10" s="13" t="s">
        <v>21</v>
      </c>
      <c r="D10" s="39">
        <v>0.0461</v>
      </c>
      <c r="E10" s="15">
        <v>0.02</v>
      </c>
      <c r="F10" s="43">
        <v>0.03</v>
      </c>
      <c r="G10" s="14"/>
      <c r="H10" s="44"/>
      <c r="I10" s="13" t="s">
        <v>35</v>
      </c>
    </row>
    <row r="11" spans="3:9" ht="39" customHeight="1">
      <c r="C11" s="13" t="s">
        <v>6</v>
      </c>
      <c r="D11" s="42">
        <f>SUM(D6:D10)</f>
        <v>1</v>
      </c>
      <c r="E11" s="14">
        <f>SUM(E6:E10)</f>
        <v>1</v>
      </c>
      <c r="F11" s="44">
        <f>SUM(F6:F10)</f>
        <v>1</v>
      </c>
      <c r="G11" s="14"/>
      <c r="H11" s="44"/>
      <c r="I11" s="16"/>
    </row>
    <row r="12" spans="3:9" ht="31.5" customHeight="1">
      <c r="C12" s="13" t="s">
        <v>7</v>
      </c>
      <c r="D12" s="15">
        <v>0.237</v>
      </c>
      <c r="E12" s="15">
        <v>0.2</v>
      </c>
      <c r="F12" s="43">
        <v>0.2</v>
      </c>
      <c r="G12" s="14" t="s">
        <v>16</v>
      </c>
      <c r="H12" s="44" t="s">
        <v>36</v>
      </c>
      <c r="I12" s="13"/>
    </row>
    <row r="13" spans="3:10" ht="31.5" customHeight="1">
      <c r="C13" s="47" t="s">
        <v>38</v>
      </c>
      <c r="D13" s="51">
        <v>0.0035</v>
      </c>
      <c r="E13" s="52"/>
      <c r="F13" s="52"/>
      <c r="G13" s="52"/>
      <c r="H13" s="52"/>
      <c r="I13" s="52"/>
      <c r="J13" s="53"/>
    </row>
    <row r="14" spans="3:15" ht="13.5">
      <c r="C14" s="9"/>
      <c r="D14"/>
      <c r="E14"/>
      <c r="F14"/>
      <c r="G14"/>
      <c r="H14"/>
      <c r="I14"/>
      <c r="J14"/>
      <c r="K14"/>
      <c r="L14"/>
      <c r="M14"/>
      <c r="N14"/>
      <c r="O14"/>
    </row>
    <row r="15" spans="2:30" ht="15">
      <c r="B15" s="1" t="s">
        <v>12</v>
      </c>
      <c r="C15" s="20" t="s">
        <v>22</v>
      </c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ht="15">
      <c r="B16" s="1" t="s">
        <v>13</v>
      </c>
      <c r="C16" s="23" t="s">
        <v>9</v>
      </c>
      <c r="D16" s="23"/>
      <c r="E16" s="23"/>
      <c r="F16" s="23"/>
      <c r="G16" s="23"/>
      <c r="H16" s="23"/>
      <c r="I16" s="23"/>
      <c r="J16" s="23"/>
      <c r="K16" s="23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1" t="s">
        <v>27</v>
      </c>
      <c r="C17" s="35" t="s">
        <v>26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3:30" ht="12.7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3:30" ht="12.7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3:30" ht="18"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3:30" ht="13.5">
      <c r="C21" s="2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3:30" ht="13.5">
      <c r="C22" s="2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3:30" ht="13.5"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3:30" ht="13.5"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3:30" ht="13.5">
      <c r="C25" s="2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3:30" ht="13.5">
      <c r="C26" s="28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3:30" ht="14.25">
      <c r="C27" s="29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3:30" ht="14.25">
      <c r="C28" s="2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3:30" ht="13.5">
      <c r="C29" s="3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3:30" ht="14.25">
      <c r="C30" s="2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3:30" ht="13.5">
      <c r="C31" s="3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3:30" ht="14.25">
      <c r="C32" s="2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3:30" ht="14.25">
      <c r="C33" s="3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3:30" ht="13.5">
      <c r="C34" s="3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3:30" ht="12.7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</sheetData>
  <sheetProtection/>
  <mergeCells count="2">
    <mergeCell ref="C2:J3"/>
    <mergeCell ref="D13:J1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4"/>
  <sheetViews>
    <sheetView rightToLeft="1" zoomScalePageLayoutView="0" workbookViewId="0" topLeftCell="A1">
      <selection activeCell="C18" sqref="C18"/>
    </sheetView>
  </sheetViews>
  <sheetFormatPr defaultColWidth="9.140625" defaultRowHeight="15"/>
  <cols>
    <col min="2" max="2" width="25.28125" style="0" customWidth="1"/>
    <col min="3" max="3" width="15.421875" style="0" customWidth="1"/>
    <col min="4" max="4" width="15.421875" style="0" hidden="1" customWidth="1"/>
    <col min="5" max="8" width="15.421875" style="0" customWidth="1"/>
    <col min="9" max="9" width="14.421875" style="0" customWidth="1"/>
    <col min="10" max="10" width="26.7109375" style="0" customWidth="1"/>
    <col min="11" max="11" width="4.28125" style="0" customWidth="1"/>
    <col min="12" max="12" width="3.00390625" style="0" customWidth="1"/>
    <col min="13" max="13" width="39.57421875" style="0" hidden="1" customWidth="1"/>
    <col min="14" max="14" width="13.8515625" style="0" customWidth="1"/>
  </cols>
  <sheetData>
    <row r="1" ht="13.5">
      <c r="J1" s="17">
        <f ca="1">NOW()</f>
        <v>45267.48468136574</v>
      </c>
    </row>
    <row r="3" spans="2:10" ht="13.5">
      <c r="B3" s="50" t="s">
        <v>25</v>
      </c>
      <c r="C3" s="50"/>
      <c r="D3" s="50"/>
      <c r="E3" s="50"/>
      <c r="F3" s="50"/>
      <c r="G3" s="50"/>
      <c r="H3" s="50"/>
      <c r="I3" s="50"/>
      <c r="J3" s="50"/>
    </row>
    <row r="4" spans="2:12" ht="13.5">
      <c r="B4" s="50"/>
      <c r="C4" s="50"/>
      <c r="D4" s="50"/>
      <c r="E4" s="50"/>
      <c r="F4" s="50"/>
      <c r="G4" s="50"/>
      <c r="H4" s="50"/>
      <c r="I4" s="50"/>
      <c r="J4" s="50"/>
      <c r="K4" s="1"/>
      <c r="L4" s="1"/>
    </row>
    <row r="5" spans="2:13" ht="14.25" customHeight="1" hidden="1">
      <c r="B5" s="50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ht="14.25" customHeight="1" hidden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2:13" ht="14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9" ht="39">
      <c r="B9" s="10" t="s">
        <v>0</v>
      </c>
      <c r="C9" s="11" t="str">
        <f>'מדיניות צפויה מסלול 50-60'!D5</f>
        <v>שיעור חשיפה נכון ליום 29.11.23</v>
      </c>
      <c r="D9" s="11" t="s">
        <v>28</v>
      </c>
      <c r="E9" s="11" t="s">
        <v>39</v>
      </c>
      <c r="F9" s="49" t="s">
        <v>43</v>
      </c>
      <c r="G9" s="11" t="s">
        <v>1</v>
      </c>
      <c r="H9" s="49" t="s">
        <v>44</v>
      </c>
      <c r="I9" s="10" t="s">
        <v>2</v>
      </c>
    </row>
    <row r="10" spans="2:9" ht="52.5">
      <c r="B10" s="12" t="s">
        <v>3</v>
      </c>
      <c r="C10" s="38">
        <v>0.5441</v>
      </c>
      <c r="D10" s="36">
        <v>0.62</v>
      </c>
      <c r="E10" s="15">
        <v>0.55</v>
      </c>
      <c r="F10" s="43">
        <v>0.55</v>
      </c>
      <c r="G10" s="14" t="s">
        <v>16</v>
      </c>
      <c r="H10" s="44" t="s">
        <v>37</v>
      </c>
      <c r="I10" s="41" t="s">
        <v>33</v>
      </c>
    </row>
    <row r="11" spans="2:9" ht="52.5">
      <c r="B11" s="13" t="s">
        <v>4</v>
      </c>
      <c r="C11" s="39">
        <v>0.1812</v>
      </c>
      <c r="D11" s="37">
        <v>0.13</v>
      </c>
      <c r="E11" s="15">
        <v>0.17</v>
      </c>
      <c r="F11" s="43">
        <v>0.17</v>
      </c>
      <c r="G11" s="14" t="s">
        <v>18</v>
      </c>
      <c r="H11" s="44" t="s">
        <v>31</v>
      </c>
      <c r="I11" s="41" t="s">
        <v>29</v>
      </c>
    </row>
    <row r="12" spans="2:9" ht="69" customHeight="1">
      <c r="B12" s="12" t="s">
        <v>5</v>
      </c>
      <c r="C12" s="40">
        <v>0.2011</v>
      </c>
      <c r="D12" s="36">
        <v>0.15</v>
      </c>
      <c r="E12" s="15">
        <v>0.22</v>
      </c>
      <c r="F12" s="43">
        <v>0.22</v>
      </c>
      <c r="G12" s="14" t="s">
        <v>16</v>
      </c>
      <c r="H12" s="44" t="s">
        <v>41</v>
      </c>
      <c r="I12" s="41" t="s">
        <v>34</v>
      </c>
    </row>
    <row r="13" spans="2:9" ht="37.5" customHeight="1">
      <c r="B13" s="12" t="s">
        <v>10</v>
      </c>
      <c r="C13" s="39">
        <v>0.0365</v>
      </c>
      <c r="D13" s="36">
        <v>0.01</v>
      </c>
      <c r="E13" s="15">
        <v>0.02</v>
      </c>
      <c r="F13" s="43">
        <v>0.04</v>
      </c>
      <c r="G13" s="14" t="s">
        <v>18</v>
      </c>
      <c r="H13" s="44" t="s">
        <v>40</v>
      </c>
      <c r="I13" s="14"/>
    </row>
    <row r="14" spans="2:9" ht="30" customHeight="1">
      <c r="B14" s="13" t="s">
        <v>11</v>
      </c>
      <c r="C14" s="39">
        <v>0.0375</v>
      </c>
      <c r="D14" s="37">
        <v>0.09</v>
      </c>
      <c r="E14" s="15">
        <v>0.04</v>
      </c>
      <c r="F14" s="43">
        <v>0.02</v>
      </c>
      <c r="G14" s="14"/>
      <c r="H14" s="44"/>
      <c r="I14" s="13" t="s">
        <v>35</v>
      </c>
    </row>
    <row r="15" spans="2:9" ht="36" customHeight="1">
      <c r="B15" s="13" t="s">
        <v>6</v>
      </c>
      <c r="C15" s="34">
        <f>SUM(C10:C14)</f>
        <v>1.0004000000000002</v>
      </c>
      <c r="D15" s="37">
        <f>SUM(D10:D14)</f>
        <v>1</v>
      </c>
      <c r="E15" s="14">
        <f>SUM(E10:E14)</f>
        <v>1</v>
      </c>
      <c r="F15" s="44">
        <f>SUM(F10:F14)</f>
        <v>1</v>
      </c>
      <c r="G15" s="14"/>
      <c r="H15" s="44"/>
      <c r="I15" s="14"/>
    </row>
    <row r="16" spans="2:9" ht="33.75" customHeight="1">
      <c r="B16" s="13" t="s">
        <v>7</v>
      </c>
      <c r="C16" s="15">
        <v>0.2515</v>
      </c>
      <c r="D16" s="37">
        <v>0.28</v>
      </c>
      <c r="E16" s="15">
        <v>0.21</v>
      </c>
      <c r="F16" s="43">
        <v>0.21</v>
      </c>
      <c r="G16" s="14" t="s">
        <v>16</v>
      </c>
      <c r="H16" s="44" t="s">
        <v>32</v>
      </c>
      <c r="I16" s="14"/>
    </row>
    <row r="17" spans="2:10" ht="26.25">
      <c r="B17" s="45" t="s">
        <v>38</v>
      </c>
      <c r="C17" s="54">
        <v>0.0012</v>
      </c>
      <c r="D17" s="55"/>
      <c r="E17" s="55"/>
      <c r="F17" s="55"/>
      <c r="G17" s="55"/>
      <c r="H17" s="55"/>
      <c r="I17" s="55"/>
      <c r="J17" s="56"/>
    </row>
    <row r="18" spans="2:10" ht="13.5">
      <c r="B18" s="46"/>
      <c r="C18" s="46"/>
      <c r="D18" s="46"/>
      <c r="E18" s="46"/>
      <c r="F18" s="46"/>
      <c r="G18" s="46"/>
      <c r="H18" s="46"/>
      <c r="I18" s="46"/>
      <c r="J18" s="46"/>
    </row>
    <row r="19" spans="1:8" ht="13.5">
      <c r="A19" s="1" t="s">
        <v>12</v>
      </c>
      <c r="B19" s="5" t="s">
        <v>8</v>
      </c>
      <c r="C19" s="5"/>
      <c r="D19" s="5"/>
      <c r="E19" s="5"/>
      <c r="F19" s="5"/>
      <c r="G19" s="5"/>
      <c r="H19" s="5"/>
    </row>
    <row r="20" spans="1:8" ht="13.5">
      <c r="A20" s="1" t="s">
        <v>13</v>
      </c>
      <c r="B20" s="6" t="s">
        <v>9</v>
      </c>
      <c r="C20" s="6"/>
      <c r="D20" s="6"/>
      <c r="E20" s="6"/>
      <c r="F20" s="6"/>
      <c r="G20" s="6"/>
      <c r="H20" s="6"/>
    </row>
    <row r="21" spans="1:2" ht="13.5">
      <c r="A21" s="1" t="s">
        <v>12</v>
      </c>
      <c r="B21" s="9" t="s">
        <v>22</v>
      </c>
    </row>
    <row r="24" ht="13.5">
      <c r="B24" s="1"/>
    </row>
  </sheetData>
  <sheetProtection/>
  <mergeCells count="3">
    <mergeCell ref="B5:M6"/>
    <mergeCell ref="B3:J4"/>
    <mergeCell ref="C17:J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L20"/>
  <sheetViews>
    <sheetView rightToLeft="1" tabSelected="1" zoomScalePageLayoutView="0" workbookViewId="0" topLeftCell="A1">
      <selection activeCell="C17" sqref="C17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9.57421875" style="0" customWidth="1"/>
    <col min="4" max="7" width="15.28125" style="0" customWidth="1"/>
    <col min="8" max="8" width="12.421875" style="0" customWidth="1"/>
    <col min="9" max="9" width="30.57421875" style="0" customWidth="1"/>
    <col min="10" max="10" width="12.421875" style="0" customWidth="1"/>
    <col min="11" max="11" width="26.140625" style="0" customWidth="1"/>
    <col min="12" max="12" width="7.421875" style="0" customWidth="1"/>
  </cols>
  <sheetData>
    <row r="2" spans="1:10" ht="15.75" customHeight="1">
      <c r="A2" s="1"/>
      <c r="B2" s="1"/>
      <c r="C2" s="1"/>
      <c r="D2" s="1"/>
      <c r="E2" s="1"/>
      <c r="F2" s="1"/>
      <c r="G2" s="1"/>
      <c r="H2" s="1"/>
      <c r="I2" s="17">
        <f ca="1">NOW()</f>
        <v>45267.48468136574</v>
      </c>
      <c r="J2" s="1"/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7"/>
    </row>
    <row r="4" spans="1:12" ht="14.2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9"/>
    </row>
    <row r="5" spans="1:12" ht="14.25" customHeight="1">
      <c r="A5" s="1"/>
      <c r="B5" s="50" t="s">
        <v>24</v>
      </c>
      <c r="C5" s="50"/>
      <c r="D5" s="50"/>
      <c r="E5" s="50"/>
      <c r="F5" s="50"/>
      <c r="G5" s="50"/>
      <c r="H5" s="50"/>
      <c r="I5" s="50"/>
      <c r="J5" s="19"/>
      <c r="K5" s="19"/>
      <c r="L5" s="19"/>
    </row>
    <row r="6" spans="1:12" ht="14.25" customHeight="1">
      <c r="A6" s="1"/>
      <c r="B6" s="50"/>
      <c r="C6" s="50"/>
      <c r="D6" s="50"/>
      <c r="E6" s="50"/>
      <c r="F6" s="50"/>
      <c r="G6" s="50"/>
      <c r="H6" s="50"/>
      <c r="I6" s="50"/>
      <c r="J6" s="19"/>
      <c r="K6" s="19"/>
      <c r="L6" s="19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8" ht="39">
      <c r="A8" s="1"/>
      <c r="B8" s="10" t="s">
        <v>0</v>
      </c>
      <c r="C8" s="11" t="str">
        <f>'מדיניות צפויה מסלול 50-60'!D5</f>
        <v>שיעור חשיפה נכון ליום 29.11.23</v>
      </c>
      <c r="D8" s="11" t="s">
        <v>39</v>
      </c>
      <c r="E8" s="49" t="s">
        <v>43</v>
      </c>
      <c r="F8" s="11" t="s">
        <v>1</v>
      </c>
      <c r="G8" s="49" t="s">
        <v>44</v>
      </c>
      <c r="H8" s="10" t="s">
        <v>2</v>
      </c>
    </row>
    <row r="9" spans="1:8" ht="52.5">
      <c r="A9" s="1"/>
      <c r="B9" s="12" t="s">
        <v>3</v>
      </c>
      <c r="C9" s="38">
        <v>0.3071</v>
      </c>
      <c r="D9" s="15">
        <v>0.26</v>
      </c>
      <c r="E9" s="43">
        <v>0.29</v>
      </c>
      <c r="F9" s="14" t="s">
        <v>16</v>
      </c>
      <c r="G9" s="44" t="s">
        <v>48</v>
      </c>
      <c r="H9" s="41" t="s">
        <v>33</v>
      </c>
    </row>
    <row r="10" spans="1:8" ht="52.5">
      <c r="A10" s="1"/>
      <c r="B10" s="12" t="s">
        <v>4</v>
      </c>
      <c r="C10" s="39">
        <v>0.2453</v>
      </c>
      <c r="D10" s="15">
        <v>0.27</v>
      </c>
      <c r="E10" s="43">
        <v>0.25</v>
      </c>
      <c r="F10" s="14" t="s">
        <v>18</v>
      </c>
      <c r="G10" s="44" t="s">
        <v>49</v>
      </c>
      <c r="H10" s="41" t="s">
        <v>29</v>
      </c>
    </row>
    <row r="11" spans="1:8" ht="64.5" customHeight="1">
      <c r="A11" s="1"/>
      <c r="B11" s="12" t="s">
        <v>5</v>
      </c>
      <c r="C11" s="40">
        <v>0.3076</v>
      </c>
      <c r="D11" s="15">
        <v>0.33</v>
      </c>
      <c r="E11" s="43">
        <v>0.31</v>
      </c>
      <c r="F11" s="14" t="s">
        <v>16</v>
      </c>
      <c r="G11" s="44" t="s">
        <v>50</v>
      </c>
      <c r="H11" s="41" t="s">
        <v>30</v>
      </c>
    </row>
    <row r="12" spans="1:8" ht="38.25" customHeight="1">
      <c r="A12" s="1"/>
      <c r="B12" s="12" t="s">
        <v>10</v>
      </c>
      <c r="C12" s="39">
        <v>0.1146</v>
      </c>
      <c r="D12" s="15">
        <v>0.1</v>
      </c>
      <c r="E12" s="43">
        <v>0.12</v>
      </c>
      <c r="F12" s="14" t="s">
        <v>18</v>
      </c>
      <c r="G12" s="44" t="s">
        <v>51</v>
      </c>
      <c r="H12" s="14"/>
    </row>
    <row r="13" spans="1:8" ht="40.5" customHeight="1">
      <c r="A13" s="1"/>
      <c r="B13" s="13" t="s">
        <v>11</v>
      </c>
      <c r="C13" s="39">
        <v>0.0254</v>
      </c>
      <c r="D13" s="15">
        <v>0.04</v>
      </c>
      <c r="E13" s="43">
        <v>0.03</v>
      </c>
      <c r="F13" s="14"/>
      <c r="G13" s="44"/>
      <c r="H13" s="13" t="s">
        <v>35</v>
      </c>
    </row>
    <row r="14" spans="1:8" ht="35.25" customHeight="1">
      <c r="A14" s="1"/>
      <c r="B14" s="13" t="s">
        <v>6</v>
      </c>
      <c r="C14" s="48">
        <f>SUM(C9:C13)</f>
        <v>1</v>
      </c>
      <c r="D14" s="14">
        <f>SUM(D9:D13)</f>
        <v>1</v>
      </c>
      <c r="E14" s="44">
        <f>SUM(E9:E13)</f>
        <v>1</v>
      </c>
      <c r="F14" s="14"/>
      <c r="G14" s="44"/>
      <c r="H14" s="16"/>
    </row>
    <row r="15" spans="1:8" ht="26.25" customHeight="1">
      <c r="A15" s="1"/>
      <c r="B15" s="13" t="s">
        <v>7</v>
      </c>
      <c r="C15" s="48">
        <v>0.2323</v>
      </c>
      <c r="D15" s="15">
        <v>0.18</v>
      </c>
      <c r="E15" s="43">
        <v>0.2</v>
      </c>
      <c r="F15" s="14" t="s">
        <v>16</v>
      </c>
      <c r="G15" s="44" t="s">
        <v>36</v>
      </c>
      <c r="H15" s="16"/>
    </row>
    <row r="16" spans="1:12" ht="13.5">
      <c r="A16" s="1"/>
      <c r="B16" s="45" t="s">
        <v>38</v>
      </c>
      <c r="C16" s="57">
        <v>0.0018</v>
      </c>
      <c r="D16" s="58"/>
      <c r="E16" s="58"/>
      <c r="F16" s="58"/>
      <c r="G16" s="58"/>
      <c r="H16" s="58"/>
      <c r="I16" s="59"/>
      <c r="J16" s="1"/>
      <c r="K16" s="1"/>
      <c r="L16" s="1"/>
    </row>
    <row r="17" spans="1:1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 t="s">
        <v>12</v>
      </c>
      <c r="B18" s="5" t="s">
        <v>8</v>
      </c>
      <c r="C18" s="5"/>
      <c r="D18" s="5"/>
      <c r="E18" s="5"/>
      <c r="F18" s="5"/>
      <c r="G18" s="5"/>
      <c r="H18" s="2"/>
      <c r="I18" s="2"/>
      <c r="J18" s="2"/>
      <c r="K18" s="2"/>
      <c r="L18" s="2"/>
    </row>
    <row r="19" spans="1:12" ht="15">
      <c r="A19" s="1" t="s">
        <v>13</v>
      </c>
      <c r="B19" s="6" t="s">
        <v>9</v>
      </c>
      <c r="C19" s="6"/>
      <c r="D19" s="6"/>
      <c r="E19" s="6"/>
      <c r="F19" s="6"/>
      <c r="G19" s="6"/>
      <c r="H19" s="2"/>
      <c r="I19" s="2"/>
      <c r="J19" s="2"/>
      <c r="K19" s="2"/>
      <c r="L19" s="2"/>
    </row>
    <row r="20" spans="1:7" ht="13.5">
      <c r="A20" s="1" t="s">
        <v>12</v>
      </c>
      <c r="B20" s="8" t="s">
        <v>22</v>
      </c>
      <c r="C20" s="8"/>
      <c r="D20" s="8"/>
      <c r="E20" s="8"/>
      <c r="F20" s="8"/>
      <c r="G20" s="8"/>
    </row>
  </sheetData>
  <sheetProtection/>
  <mergeCells count="2">
    <mergeCell ref="B5:I6"/>
    <mergeCell ref="C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Dudu Reichman</cp:lastModifiedBy>
  <cp:lastPrinted>2021-01-18T10:32:50Z</cp:lastPrinted>
  <dcterms:created xsi:type="dcterms:W3CDTF">2014-11-10T09:33:55Z</dcterms:created>
  <dcterms:modified xsi:type="dcterms:W3CDTF">2023-12-07T09:38:44Z</dcterms:modified>
  <cp:category/>
  <cp:version/>
  <cp:contentType/>
  <cp:contentStatus/>
</cp:coreProperties>
</file>