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50" activeTab="2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About" localSheetId="0">'מדיניות צפויה מסלול 50-60'!$C$20</definedName>
    <definedName name="_xlnm.Print_Area" localSheetId="2">'מדיניות צפויה למסלול 60+'!$A$1:$L$22</definedName>
    <definedName name="_xlnm.Print_Area" localSheetId="1">'מדיניות צפויה למסלול עד 50'!$A$1:$M$24</definedName>
    <definedName name="_xlnm.Print_Area" localSheetId="0">'מדיניות צפויה מסלול 50-60'!$B$1:$M$23</definedName>
  </definedNames>
  <calcPr fullCalcOnLoad="1"/>
</workbook>
</file>

<file path=xl/sharedStrings.xml><?xml version="1.0" encoding="utf-8"?>
<sst xmlns="http://schemas.openxmlformats.org/spreadsheetml/2006/main" count="111" uniqueCount="54">
  <si>
    <t>אפיק השקעה</t>
  </si>
  <si>
    <t>טווח סטיה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</si>
  <si>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</si>
  <si>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</si>
  <si>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</si>
  <si>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</si>
  <si>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</si>
  <si>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</si>
  <si>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</si>
  <si>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</si>
  <si>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</si>
  <si>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</si>
  <si>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</si>
  <si>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</si>
  <si>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טווח סטייה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</si>
  <si>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</si>
  <si>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</si>
  <si>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</si>
  <si>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</si>
  <si>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</si>
  <si>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</si>
  <si>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עו"ש, פר"י, פק"מ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</si>
  <si>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</si>
  <si>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</si>
  <si>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</si>
  <si>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</si>
  <si>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</si>
  <si>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</si>
  <si>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 xml:space="preserve">סה"כ החשיפה הכוללת יכול להיות שונה מ- 100% ולהגיע עד ל- 110% במידה ויש חשיפה לנכסים מסוימים כגון נגזרים </t>
  </si>
  <si>
    <t>***</t>
  </si>
  <si>
    <t>שיעור חשיפה רצוי לשנת 2021</t>
  </si>
  <si>
    <t>ממשלתי שקלי 2-5 שנים- 50% 
ממשלתי צמוד 2-5 שנים - 50%</t>
  </si>
  <si>
    <t xml:space="preserve">    מדד תל בונד 60 - 50%
תל בונד שקלי - 50%</t>
  </si>
  <si>
    <t>12%-22%</t>
  </si>
  <si>
    <t>15%-27%</t>
  </si>
  <si>
    <t>18%-30%</t>
  </si>
  <si>
    <t>12%-24%</t>
  </si>
  <si>
    <t>מדיניות צפויה לשנת 2022</t>
  </si>
  <si>
    <t xml:space="preserve">     מדד ת"א 125 - 35% 
    MSCI AC - 65% </t>
  </si>
  <si>
    <t xml:space="preserve">    מדד תל בונד 60 - 50%
תל בונד שקלי 50 - 50%</t>
  </si>
  <si>
    <t>מדד מק"מ</t>
  </si>
  <si>
    <t>שיעור חשיפה נכון ליום 1.11.22</t>
  </si>
  <si>
    <t>הצעה למדיניות צפויה 2023</t>
  </si>
  <si>
    <t>36%-48%</t>
  </si>
  <si>
    <t>14%-26%</t>
  </si>
  <si>
    <t>16%-26%</t>
  </si>
  <si>
    <t>גבולות שיעור
החשיפה הצפויה 2023</t>
  </si>
  <si>
    <t>49%-61%</t>
  </si>
  <si>
    <t>15%-25%</t>
  </si>
  <si>
    <t>20%-32%</t>
  </si>
  <si>
    <t>25%-35%</t>
  </si>
  <si>
    <t>30%-42%</t>
  </si>
  <si>
    <t>3%-13%</t>
  </si>
  <si>
    <t>מגבלת עמלת ניהול חיצוני לשנת 2024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</si>
</sst>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;\-&quot;₪&quot;#,##0"/>
    <numFmt numFmtId="165" formatCode="&quot;₪&quot;#,##0;[Red]\-&quot;₪&quot;#,##0"/>
    <numFmt numFmtId="166" formatCode="&quot;₪&quot;#,##0.00;\-&quot;₪&quot;#,##0.00"/>
    <numFmt numFmtId="167" formatCode="&quot;₪&quot;#,##0.00;[Red]\-&quot;₪&quot;#,##0.00"/>
    <numFmt numFmtId="168" formatCode="_-&quot;₪&quot;* #,##0_-;\-&quot;₪&quot;* #,##0_-;_-&quot;₪&quot;* &quot;-&quot;_-;_-@_-"/>
    <numFmt numFmtId="169" formatCode="_-* #,##0_-;\-* #,##0_-;_-* &quot;-&quot;_-;_-@_-"/>
    <numFmt numFmtId="170" formatCode="_-&quot;₪&quot;* #,##0.00_-;\-&quot;₪&quot;* #,##0.00_-;_-&quot;₪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56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4"/>
      <color indexed="8"/>
      <name val="David"/>
      <family val="2"/>
    </font>
    <font>
      <sz val="11"/>
      <color indexed="8"/>
      <name val="David"/>
      <family val="2"/>
    </font>
    <font>
      <i/>
      <sz val="11"/>
      <color indexed="8"/>
      <name val="David"/>
      <family val="2"/>
    </font>
    <font>
      <i/>
      <u val="single"/>
      <sz val="11"/>
      <color indexed="8"/>
      <name val="David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David"/>
      <family val="2"/>
    </font>
    <font>
      <sz val="11"/>
      <color theme="1"/>
      <name val="David"/>
      <family val="2"/>
    </font>
    <font>
      <i/>
      <sz val="11"/>
      <color rgb="FF000000"/>
      <name val="David"/>
      <family val="2"/>
    </font>
    <font>
      <i/>
      <sz val="11"/>
      <color theme="1"/>
      <name val="David"/>
      <family val="2"/>
    </font>
    <font>
      <i/>
      <u val="single"/>
      <sz val="11"/>
      <color rgb="FF000000"/>
      <name val="David"/>
      <family val="2"/>
    </font>
    <font>
      <i/>
      <sz val="11"/>
      <color rgb="FF000000"/>
      <name val="Calibri"/>
      <family val="2"/>
    </font>
    <font>
      <i/>
      <sz val="11"/>
      <color rgb="FF000000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1" applyNumberFormat="0" applyAlignment="0" applyProtection="0"/>
    <xf numFmtId="0" fontId="39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8" fillId="0" borderId="9" applyNumberFormat="0" applyFill="0" applyAlignment="0" applyProtection="0"/>
    <xf numFmtId="0" fontId="46" fillId="27" borderId="8" applyNumberFormat="0" applyAlignment="0" applyProtection="0"/>
    <xf numFmtId="41" fontId="0" fillId="0" borderId="0" applyFont="0" applyFill="0" applyBorder="0" applyAlignment="0" applyProtection="0"/>
    <xf numFmtId="0" fontId="43" fillId="30" borderId="1" applyNumberFormat="0" applyAlignment="0" applyProtection="0"/>
    <xf numFmtId="0" fontId="35" fillId="26" borderId="0" applyNumberFormat="0" applyBorder="0" applyAlignment="0" applyProtection="0"/>
    <xf numFmtId="0" fontId="37" fillId="28" borderId="2" applyNumberFormat="0" applyAlignment="0" applyProtection="0"/>
    <xf numFmtId="0" fontId="44" fillId="0" borderId="6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22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right" vertical="center" readingOrder="2"/>
    </xf>
    <xf numFmtId="0" fontId="56" fillId="0" borderId="0" xfId="0" applyFont="1" applyBorder="1" applyAlignment="1">
      <alignment horizontal="right" vertical="center" readingOrder="2"/>
    </xf>
    <xf numFmtId="0" fontId="60" fillId="0" borderId="0" xfId="0" applyFont="1" applyBorder="1" applyAlignment="1">
      <alignment horizontal="right" vertical="center" readingOrder="2"/>
    </xf>
    <xf numFmtId="0" fontId="59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 readingOrder="2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10" fontId="2" fillId="0" borderId="10" xfId="74" applyNumberFormat="1" applyFont="1" applyFill="1" applyBorder="1" applyAlignment="1">
      <alignment horizontal="center" vertical="center"/>
    </xf>
    <xf numFmtId="10" fontId="2" fillId="34" borderId="10" xfId="0" applyNumberFormat="1" applyFont="1" applyFill="1" applyBorder="1" applyAlignment="1">
      <alignment horizontal="center" vertical="center"/>
    </xf>
    <xf numFmtId="9" fontId="2" fillId="34" borderId="10" xfId="0" applyNumberFormat="1" applyFont="1" applyFill="1" applyBorder="1" applyAlignment="1">
      <alignment horizontal="center" vertical="center"/>
    </xf>
    <xf numFmtId="9" fontId="2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53" fillId="0" borderId="13" xfId="0" applyNumberFormat="1" applyFont="1" applyBorder="1" applyAlignment="1">
      <alignment horizontal="center" vertical="center" wrapText="1"/>
    </xf>
    <xf numFmtId="10" fontId="53" fillId="0" borderId="14" xfId="0" applyNumberFormat="1" applyFont="1" applyBorder="1" applyAlignment="1">
      <alignment horizontal="center" vertical="center" wrapText="1"/>
    </xf>
    <xf numFmtId="10" fontId="53" fillId="0" borderId="12" xfId="0" applyNumberFormat="1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D35"/>
  <sheetViews>
    <sheetView rightToLeft="1" zoomScalePageLayoutView="0" workbookViewId="0" topLeftCell="B7">
      <selection activeCell="G15" sqref="G15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5.7109375" style="1" customWidth="1"/>
    <col min="5" max="5" width="15.7109375" style="1" hidden="1" customWidth="1"/>
    <col min="6" max="6" width="16.57421875" style="1" bestFit="1" customWidth="1"/>
    <col min="7" max="7" width="16.57421875" style="1" customWidth="1"/>
    <col min="8" max="9" width="15.7109375" style="1" customWidth="1"/>
    <col min="10" max="10" width="32.421875" style="1" customWidth="1"/>
    <col min="11" max="11" width="14.28125" style="1" customWidth="1"/>
    <col min="12" max="12" width="23.8515625" style="1" customWidth="1"/>
    <col min="13" max="13" width="11.7109375" style="1" customWidth="1"/>
    <col min="14" max="14" width="17.421875" style="1" customWidth="1"/>
    <col min="15" max="15" width="31.28125" style="1" customWidth="1"/>
    <col min="16" max="16384" width="9.00390625" style="1" customWidth="1"/>
  </cols>
  <sheetData>
    <row r="1" ht="14.25">
      <c r="J1" s="18">
        <f ca="1">NOW()</f>
        <v>45043.54720555556</v>
      </c>
    </row>
    <row r="2" spans="3:14" ht="14.25" customHeight="1">
      <c r="C2" s="48" t="s">
        <v>24</v>
      </c>
      <c r="D2" s="48"/>
      <c r="E2" s="48"/>
      <c r="F2" s="48"/>
      <c r="G2" s="48"/>
      <c r="H2" s="48"/>
      <c r="I2" s="48"/>
      <c r="J2" s="48"/>
      <c r="K2" s="20"/>
      <c r="L2" s="20"/>
      <c r="N2" s="3"/>
    </row>
    <row r="3" spans="3:15" ht="14.25" customHeight="1">
      <c r="C3" s="48"/>
      <c r="D3" s="48"/>
      <c r="E3" s="48"/>
      <c r="F3" s="48"/>
      <c r="G3" s="48"/>
      <c r="H3" s="48"/>
      <c r="I3" s="48"/>
      <c r="J3" s="48"/>
      <c r="K3" s="20"/>
      <c r="L3" s="20"/>
      <c r="N3" s="3"/>
      <c r="O3" s="7"/>
    </row>
    <row r="4" spans="3:14" ht="14.25">
      <c r="C4"/>
      <c r="D4"/>
      <c r="E4"/>
      <c r="F4"/>
      <c r="G4"/>
      <c r="H4"/>
      <c r="I4"/>
      <c r="J4"/>
      <c r="K4"/>
      <c r="L4"/>
      <c r="M4"/>
      <c r="N4"/>
    </row>
    <row r="5" spans="3:10" ht="50.25" customHeight="1">
      <c r="C5" s="10" t="s">
        <v>0</v>
      </c>
      <c r="D5" s="11" t="s">
        <v>41</v>
      </c>
      <c r="E5" s="11" t="s">
        <v>30</v>
      </c>
      <c r="F5" s="11" t="s">
        <v>37</v>
      </c>
      <c r="G5" s="11" t="s">
        <v>42</v>
      </c>
      <c r="H5" s="11" t="s">
        <v>14</v>
      </c>
      <c r="I5" s="11" t="s">
        <v>46</v>
      </c>
      <c r="J5" s="11" t="s">
        <v>2</v>
      </c>
    </row>
    <row r="6" spans="3:10" ht="39.75" customHeight="1">
      <c r="C6" s="12" t="s">
        <v>15</v>
      </c>
      <c r="D6" s="40">
        <v>0.433</v>
      </c>
      <c r="E6" s="15">
        <v>0.44</v>
      </c>
      <c r="F6" s="15">
        <v>0.46</v>
      </c>
      <c r="G6" s="45">
        <v>0.42</v>
      </c>
      <c r="H6" s="14" t="s">
        <v>16</v>
      </c>
      <c r="I6" s="14" t="s">
        <v>43</v>
      </c>
      <c r="J6" s="47" t="s">
        <v>38</v>
      </c>
    </row>
    <row r="7" spans="3:13" ht="48" customHeight="1">
      <c r="C7" s="12" t="s">
        <v>17</v>
      </c>
      <c r="D7" s="41">
        <v>0.1411</v>
      </c>
      <c r="E7" s="15">
        <v>0.13</v>
      </c>
      <c r="F7" s="15">
        <v>0.15</v>
      </c>
      <c r="G7" s="45">
        <v>0.17</v>
      </c>
      <c r="H7" s="14" t="s">
        <v>18</v>
      </c>
      <c r="I7" s="14" t="s">
        <v>33</v>
      </c>
      <c r="J7" s="43" t="s">
        <v>31</v>
      </c>
      <c r="M7" s="19"/>
    </row>
    <row r="8" spans="3:10" ht="69" customHeight="1">
      <c r="C8" s="12" t="s">
        <v>19</v>
      </c>
      <c r="D8" s="42">
        <v>0.176</v>
      </c>
      <c r="E8" s="15">
        <v>0.23</v>
      </c>
      <c r="F8" s="15">
        <v>0.16</v>
      </c>
      <c r="G8" s="45">
        <v>0.2</v>
      </c>
      <c r="H8" s="14" t="s">
        <v>16</v>
      </c>
      <c r="I8" s="14" t="s">
        <v>44</v>
      </c>
      <c r="J8" s="43" t="s">
        <v>39</v>
      </c>
    </row>
    <row r="9" spans="3:10" ht="54.75" customHeight="1">
      <c r="C9" s="12" t="s">
        <v>20</v>
      </c>
      <c r="D9" s="41">
        <v>0.2105</v>
      </c>
      <c r="E9" s="15">
        <v>0.15</v>
      </c>
      <c r="F9" s="15">
        <v>0.17</v>
      </c>
      <c r="G9" s="45">
        <v>0.21</v>
      </c>
      <c r="H9" s="14" t="s">
        <v>18</v>
      </c>
      <c r="I9" s="14" t="s">
        <v>45</v>
      </c>
      <c r="J9" s="14"/>
    </row>
    <row r="10" spans="3:10" ht="38.25" customHeight="1">
      <c r="C10" s="13" t="s">
        <v>21</v>
      </c>
      <c r="D10" s="41">
        <v>0.0394</v>
      </c>
      <c r="E10" s="15">
        <v>0.06</v>
      </c>
      <c r="F10" s="15">
        <v>0.06</v>
      </c>
      <c r="G10" s="45"/>
      <c r="H10" s="14"/>
      <c r="I10" s="14"/>
      <c r="J10" s="13" t="s">
        <v>40</v>
      </c>
    </row>
    <row r="11" spans="3:10" ht="39" customHeight="1">
      <c r="C11" s="13" t="s">
        <v>6</v>
      </c>
      <c r="D11" s="44">
        <f>SUM(D6:D10)</f>
        <v>1</v>
      </c>
      <c r="E11" s="14">
        <f>SUM(E6:E10)</f>
        <v>1.01</v>
      </c>
      <c r="F11" s="14">
        <f>SUM(F6:F10)</f>
        <v>1</v>
      </c>
      <c r="G11" s="46">
        <f>SUM(G6:G10)</f>
        <v>1</v>
      </c>
      <c r="H11" s="14"/>
      <c r="I11" s="14"/>
      <c r="J11" s="16"/>
    </row>
    <row r="12" spans="3:10" ht="31.5" customHeight="1">
      <c r="C12" s="13" t="s">
        <v>7</v>
      </c>
      <c r="D12" s="15">
        <v>0.1715</v>
      </c>
      <c r="E12" s="15">
        <v>0.23</v>
      </c>
      <c r="F12" s="15">
        <v>0.21</v>
      </c>
      <c r="G12" s="45">
        <v>0.18</v>
      </c>
      <c r="H12" s="14" t="s">
        <v>16</v>
      </c>
      <c r="I12" s="14" t="s">
        <v>36</v>
      </c>
      <c r="J12" s="13"/>
    </row>
    <row r="13" spans="3:10" ht="31.5" customHeight="1">
      <c r="C13" s="52" t="s">
        <v>53</v>
      </c>
      <c r="D13" s="53">
        <v>0.0025</v>
      </c>
      <c r="E13" s="54"/>
      <c r="F13" s="54"/>
      <c r="G13" s="54"/>
      <c r="H13" s="54"/>
      <c r="I13" s="54"/>
      <c r="J13" s="55"/>
    </row>
    <row r="14" spans="3:15" ht="14.25">
      <c r="C14" s="9"/>
      <c r="D14"/>
      <c r="E14"/>
      <c r="F14"/>
      <c r="G14"/>
      <c r="H14"/>
      <c r="I14"/>
      <c r="J14"/>
      <c r="K14"/>
      <c r="L14"/>
      <c r="M14"/>
      <c r="N14"/>
      <c r="O14"/>
    </row>
    <row r="15" spans="2:30" ht="15.75">
      <c r="B15" s="1" t="s">
        <v>12</v>
      </c>
      <c r="C15" s="22" t="s">
        <v>22</v>
      </c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2:30" ht="15.75">
      <c r="B16" s="1" t="s">
        <v>13</v>
      </c>
      <c r="C16" s="25" t="s">
        <v>9</v>
      </c>
      <c r="D16" s="25"/>
      <c r="E16" s="25"/>
      <c r="F16" s="25"/>
      <c r="G16" s="25"/>
      <c r="H16" s="25"/>
      <c r="I16" s="25"/>
      <c r="J16" s="25"/>
      <c r="K16" s="25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2:30" ht="15">
      <c r="B17" s="1" t="s">
        <v>29</v>
      </c>
      <c r="C17" s="37" t="s">
        <v>28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3:30" ht="12.75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3:30" ht="12.75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3:30" ht="18.75">
      <c r="C20" s="26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3:30" ht="15">
      <c r="C21" s="2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3:30" ht="15">
      <c r="C22" s="2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3:30" ht="15">
      <c r="C23" s="2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3:30" ht="15">
      <c r="C24" s="28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3:30" ht="15">
      <c r="C25" s="2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3:30" ht="15">
      <c r="C26" s="30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3:30" ht="15">
      <c r="C27" s="3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3:30" ht="15">
      <c r="C28" s="31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3:30" ht="15">
      <c r="C29" s="3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3:30" ht="15">
      <c r="C30" s="3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3:30" ht="15">
      <c r="C31" s="3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3:30" ht="15">
      <c r="C32" s="3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3:30" ht="15">
      <c r="C33" s="3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3:30" ht="15">
      <c r="C34" s="3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3:30" ht="12.7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</sheetData>
  <sheetProtection/>
  <mergeCells count="2">
    <mergeCell ref="C2:J3"/>
    <mergeCell ref="D13:J1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4"/>
  <sheetViews>
    <sheetView rightToLeft="1" zoomScalePageLayoutView="0" workbookViewId="0" topLeftCell="A12">
      <selection activeCell="B27" sqref="B27"/>
    </sheetView>
  </sheetViews>
  <sheetFormatPr defaultColWidth="9.140625" defaultRowHeight="15"/>
  <cols>
    <col min="2" max="2" width="25.28125" style="0" customWidth="1"/>
    <col min="3" max="3" width="17.28125" style="0" hidden="1" customWidth="1"/>
    <col min="4" max="4" width="15.421875" style="0" customWidth="1"/>
    <col min="5" max="5" width="15.421875" style="0" hidden="1" customWidth="1"/>
    <col min="6" max="8" width="15.421875" style="0" customWidth="1"/>
    <col min="9" max="9" width="14.421875" style="0" customWidth="1"/>
    <col min="10" max="10" width="26.7109375" style="0" customWidth="1"/>
    <col min="11" max="11" width="4.28125" style="0" customWidth="1"/>
    <col min="12" max="12" width="3.00390625" style="0" customWidth="1"/>
    <col min="13" max="13" width="39.57421875" style="0" hidden="1" customWidth="1"/>
    <col min="14" max="14" width="13.8515625" style="0" customWidth="1"/>
  </cols>
  <sheetData>
    <row r="1" ht="14.25">
      <c r="J1" s="18">
        <f ca="1">NOW()</f>
        <v>45043.54720555556</v>
      </c>
    </row>
    <row r="3" spans="2:10" ht="14.25">
      <c r="B3" s="48" t="s">
        <v>26</v>
      </c>
      <c r="C3" s="48"/>
      <c r="D3" s="48"/>
      <c r="E3" s="48"/>
      <c r="F3" s="48"/>
      <c r="G3" s="48"/>
      <c r="H3" s="48"/>
      <c r="I3" s="48"/>
      <c r="J3" s="48"/>
    </row>
    <row r="4" spans="2:12" ht="14.25">
      <c r="B4" s="48"/>
      <c r="C4" s="48"/>
      <c r="D4" s="48"/>
      <c r="E4" s="48"/>
      <c r="F4" s="48"/>
      <c r="G4" s="48"/>
      <c r="H4" s="48"/>
      <c r="I4" s="48"/>
      <c r="J4" s="48"/>
      <c r="K4" s="1"/>
      <c r="L4" s="1"/>
    </row>
    <row r="5" spans="2:13" ht="14.25" customHeight="1" hidden="1">
      <c r="B5" s="48" t="s">
        <v>26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13" ht="14.25" customHeight="1" hidden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2:13" ht="14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0" ht="38.25">
      <c r="B9" s="10" t="s">
        <v>0</v>
      </c>
      <c r="C9" s="10" t="s">
        <v>23</v>
      </c>
      <c r="D9" s="11" t="str">
        <f>'מדיניות צפויה מסלול 50-60'!D5</f>
        <v>שיעור חשיפה נכון ליום 1.11.22</v>
      </c>
      <c r="E9" s="11" t="s">
        <v>30</v>
      </c>
      <c r="F9" s="11" t="s">
        <v>37</v>
      </c>
      <c r="G9" s="11" t="s">
        <v>42</v>
      </c>
      <c r="H9" s="11" t="s">
        <v>1</v>
      </c>
      <c r="I9" s="11" t="s">
        <v>46</v>
      </c>
      <c r="J9" s="10" t="s">
        <v>2</v>
      </c>
    </row>
    <row r="10" spans="2:10" ht="42" customHeight="1">
      <c r="B10" s="12" t="s">
        <v>3</v>
      </c>
      <c r="C10" s="12"/>
      <c r="D10" s="40">
        <v>0.5707</v>
      </c>
      <c r="E10" s="38">
        <v>0.62</v>
      </c>
      <c r="F10" s="38">
        <v>0.62</v>
      </c>
      <c r="G10" s="45">
        <v>0.55</v>
      </c>
      <c r="H10" s="14" t="s">
        <v>16</v>
      </c>
      <c r="I10" s="14" t="s">
        <v>47</v>
      </c>
      <c r="J10" s="47" t="s">
        <v>38</v>
      </c>
    </row>
    <row r="11" spans="2:10" ht="42.75" customHeight="1">
      <c r="B11" s="13" t="s">
        <v>4</v>
      </c>
      <c r="C11" s="13"/>
      <c r="D11" s="41">
        <v>0.1656</v>
      </c>
      <c r="E11" s="39">
        <v>0.13</v>
      </c>
      <c r="F11" s="39">
        <v>0.13</v>
      </c>
      <c r="G11" s="45">
        <v>0.2</v>
      </c>
      <c r="H11" s="14" t="s">
        <v>18</v>
      </c>
      <c r="I11" s="14" t="s">
        <v>48</v>
      </c>
      <c r="J11" s="43" t="s">
        <v>31</v>
      </c>
    </row>
    <row r="12" spans="2:10" ht="69" customHeight="1">
      <c r="B12" s="12" t="s">
        <v>5</v>
      </c>
      <c r="C12" s="12"/>
      <c r="D12" s="42">
        <v>0.1397</v>
      </c>
      <c r="E12" s="38">
        <v>0.15</v>
      </c>
      <c r="F12" s="38">
        <v>0.15</v>
      </c>
      <c r="G12" s="45">
        <v>0.24</v>
      </c>
      <c r="H12" s="14" t="s">
        <v>16</v>
      </c>
      <c r="I12" s="14" t="s">
        <v>35</v>
      </c>
      <c r="J12" s="43" t="s">
        <v>39</v>
      </c>
    </row>
    <row r="13" spans="2:10" ht="37.5" customHeight="1">
      <c r="B13" s="12" t="s">
        <v>10</v>
      </c>
      <c r="C13" s="12"/>
      <c r="D13" s="41">
        <v>0.0125</v>
      </c>
      <c r="E13" s="38">
        <v>0.01</v>
      </c>
      <c r="F13" s="38">
        <v>0.01</v>
      </c>
      <c r="G13" s="45">
        <v>0.01</v>
      </c>
      <c r="H13" s="14" t="s">
        <v>18</v>
      </c>
      <c r="I13" s="14" t="s">
        <v>27</v>
      </c>
      <c r="J13" s="14"/>
    </row>
    <row r="14" spans="2:10" ht="30" customHeight="1">
      <c r="B14" s="13" t="s">
        <v>11</v>
      </c>
      <c r="C14" s="13"/>
      <c r="D14" s="41">
        <v>0.111</v>
      </c>
      <c r="E14" s="39">
        <v>0.09</v>
      </c>
      <c r="F14" s="39">
        <v>0.09</v>
      </c>
      <c r="G14" s="45"/>
      <c r="H14" s="14"/>
      <c r="I14" s="14"/>
      <c r="J14" s="13" t="s">
        <v>40</v>
      </c>
    </row>
    <row r="15" spans="2:10" ht="36" customHeight="1">
      <c r="B15" s="13" t="s">
        <v>6</v>
      </c>
      <c r="C15" s="13"/>
      <c r="D15" s="36">
        <f>SUM(D10:D14)</f>
        <v>0.9994999999999998</v>
      </c>
      <c r="E15" s="39">
        <f>SUM(E10:E14)</f>
        <v>1</v>
      </c>
      <c r="F15" s="39">
        <f>SUM(F10:F14)</f>
        <v>1</v>
      </c>
      <c r="G15" s="46">
        <f>SUM(G10:G14)</f>
        <v>1</v>
      </c>
      <c r="H15" s="14"/>
      <c r="I15" s="14"/>
      <c r="J15" s="14"/>
    </row>
    <row r="16" spans="2:10" ht="33.75" customHeight="1">
      <c r="B16" s="13" t="s">
        <v>7</v>
      </c>
      <c r="C16" s="13"/>
      <c r="D16" s="15">
        <v>0.2419</v>
      </c>
      <c r="E16" s="39">
        <v>0.28</v>
      </c>
      <c r="F16" s="39">
        <v>0.24</v>
      </c>
      <c r="G16" s="45">
        <v>0.21</v>
      </c>
      <c r="H16" s="14" t="s">
        <v>16</v>
      </c>
      <c r="I16" s="14" t="s">
        <v>34</v>
      </c>
      <c r="J16" s="14"/>
    </row>
    <row r="17" spans="2:10" ht="25.5">
      <c r="B17" s="49" t="s">
        <v>53</v>
      </c>
      <c r="C17" s="50"/>
      <c r="D17" s="56">
        <v>0.0006</v>
      </c>
      <c r="E17" s="57"/>
      <c r="F17" s="57"/>
      <c r="G17" s="57"/>
      <c r="H17" s="57"/>
      <c r="I17" s="57"/>
      <c r="J17" s="58"/>
    </row>
    <row r="18" spans="2:10" ht="14.25">
      <c r="B18" s="51"/>
      <c r="C18" s="51"/>
      <c r="D18" s="51"/>
      <c r="E18" s="51"/>
      <c r="F18" s="51"/>
      <c r="G18" s="51"/>
      <c r="H18" s="51"/>
      <c r="I18" s="51"/>
      <c r="J18" s="51"/>
    </row>
    <row r="19" spans="1:8" ht="14.25">
      <c r="A19" s="1" t="s">
        <v>12</v>
      </c>
      <c r="B19" s="5" t="s">
        <v>8</v>
      </c>
      <c r="C19" s="5"/>
      <c r="D19" s="5"/>
      <c r="E19" s="5"/>
      <c r="F19" s="5"/>
      <c r="G19" s="5"/>
      <c r="H19" s="5"/>
    </row>
    <row r="20" spans="1:8" ht="14.25">
      <c r="A20" s="1" t="s">
        <v>13</v>
      </c>
      <c r="B20" s="6" t="s">
        <v>9</v>
      </c>
      <c r="C20" s="6"/>
      <c r="D20" s="6"/>
      <c r="E20" s="6"/>
      <c r="F20" s="6"/>
      <c r="G20" s="6"/>
      <c r="H20" s="6"/>
    </row>
    <row r="21" spans="1:2" ht="14.25">
      <c r="A21" s="1" t="s">
        <v>12</v>
      </c>
      <c r="B21" s="9" t="s">
        <v>22</v>
      </c>
    </row>
    <row r="24" ht="14.25">
      <c r="B24" s="1"/>
    </row>
  </sheetData>
  <sheetProtection/>
  <mergeCells count="3">
    <mergeCell ref="B5:M6"/>
    <mergeCell ref="B3:J4"/>
    <mergeCell ref="D17:J1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20"/>
  <sheetViews>
    <sheetView rightToLeft="1" tabSelected="1" zoomScalePageLayoutView="0" workbookViewId="0" topLeftCell="A10">
      <selection activeCell="A15" sqref="A15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9.57421875" style="0" customWidth="1"/>
    <col min="4" max="4" width="15.28125" style="0" hidden="1" customWidth="1"/>
    <col min="5" max="7" width="15.28125" style="0" customWidth="1"/>
    <col min="8" max="8" width="12.421875" style="0" customWidth="1"/>
    <col min="9" max="9" width="30.57421875" style="0" customWidth="1"/>
    <col min="10" max="10" width="12.421875" style="0" customWidth="1"/>
    <col min="11" max="11" width="26.140625" style="0" customWidth="1"/>
    <col min="12" max="12" width="7.421875" style="0" customWidth="1"/>
  </cols>
  <sheetData>
    <row r="2" spans="1:10" ht="15.75" customHeight="1">
      <c r="A2" s="1"/>
      <c r="B2" s="1"/>
      <c r="C2" s="1"/>
      <c r="D2" s="1"/>
      <c r="E2" s="1"/>
      <c r="F2" s="1"/>
      <c r="G2" s="1"/>
      <c r="H2" s="1"/>
      <c r="I2" s="18">
        <f ca="1">NOW()</f>
        <v>45043.54720555556</v>
      </c>
      <c r="J2" s="1"/>
    </row>
    <row r="3" spans="1:1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8"/>
    </row>
    <row r="4" spans="1:12" ht="14.2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20"/>
    </row>
    <row r="5" spans="1:12" ht="14.25" customHeight="1">
      <c r="A5" s="1"/>
      <c r="B5" s="48" t="s">
        <v>25</v>
      </c>
      <c r="C5" s="48"/>
      <c r="D5" s="48"/>
      <c r="E5" s="48"/>
      <c r="F5" s="48"/>
      <c r="G5" s="48"/>
      <c r="H5" s="48"/>
      <c r="I5" s="48"/>
      <c r="J5" s="20"/>
      <c r="K5" s="20"/>
      <c r="L5" s="20"/>
    </row>
    <row r="6" spans="1:12" ht="14.25" customHeight="1">
      <c r="A6" s="1"/>
      <c r="B6" s="48"/>
      <c r="C6" s="48"/>
      <c r="D6" s="48"/>
      <c r="E6" s="48"/>
      <c r="F6" s="48"/>
      <c r="G6" s="48"/>
      <c r="H6" s="48"/>
      <c r="I6" s="48"/>
      <c r="J6" s="20"/>
      <c r="K6" s="20"/>
      <c r="L6" s="20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9" ht="38.25">
      <c r="A8" s="1"/>
      <c r="B8" s="10" t="s">
        <v>0</v>
      </c>
      <c r="C8" s="11" t="str">
        <f>'מדיניות צפויה מסלול 50-60'!D5</f>
        <v>שיעור חשיפה נכון ליום 1.11.22</v>
      </c>
      <c r="D8" s="11" t="s">
        <v>37</v>
      </c>
      <c r="E8" s="11" t="s">
        <v>37</v>
      </c>
      <c r="F8" s="11" t="s">
        <v>42</v>
      </c>
      <c r="G8" s="11" t="s">
        <v>1</v>
      </c>
      <c r="H8" s="11" t="s">
        <v>46</v>
      </c>
      <c r="I8" s="10" t="s">
        <v>2</v>
      </c>
    </row>
    <row r="9" spans="1:9" ht="50.25" customHeight="1">
      <c r="A9" s="1"/>
      <c r="B9" s="12" t="s">
        <v>3</v>
      </c>
      <c r="C9" s="40">
        <v>0.2658</v>
      </c>
      <c r="D9" s="21">
        <v>0.26</v>
      </c>
      <c r="E9" s="38">
        <v>0.28</v>
      </c>
      <c r="F9" s="45">
        <v>0.26</v>
      </c>
      <c r="G9" s="14" t="s">
        <v>16</v>
      </c>
      <c r="H9" s="14" t="s">
        <v>49</v>
      </c>
      <c r="I9" s="47" t="s">
        <v>38</v>
      </c>
    </row>
    <row r="10" spans="1:9" ht="48.75" customHeight="1">
      <c r="A10" s="1"/>
      <c r="B10" s="12" t="s">
        <v>4</v>
      </c>
      <c r="C10" s="41">
        <v>0.314</v>
      </c>
      <c r="D10" s="21">
        <v>0.3</v>
      </c>
      <c r="E10" s="39">
        <v>0.28</v>
      </c>
      <c r="F10" s="45">
        <v>0.3</v>
      </c>
      <c r="G10" s="14" t="s">
        <v>18</v>
      </c>
      <c r="H10" s="14" t="s">
        <v>50</v>
      </c>
      <c r="I10" s="43" t="s">
        <v>31</v>
      </c>
    </row>
    <row r="11" spans="1:9" ht="64.5" customHeight="1">
      <c r="A11" s="1"/>
      <c r="B11" s="12" t="s">
        <v>5</v>
      </c>
      <c r="C11" s="42">
        <v>0.2449</v>
      </c>
      <c r="D11" s="21">
        <v>0.33</v>
      </c>
      <c r="E11" s="38">
        <v>0.3</v>
      </c>
      <c r="F11" s="45">
        <v>0.36</v>
      </c>
      <c r="G11" s="14" t="s">
        <v>16</v>
      </c>
      <c r="H11" s="14" t="s">
        <v>51</v>
      </c>
      <c r="I11" s="43" t="s">
        <v>32</v>
      </c>
    </row>
    <row r="12" spans="1:9" ht="38.25" customHeight="1">
      <c r="A12" s="1"/>
      <c r="B12" s="12" t="s">
        <v>10</v>
      </c>
      <c r="C12" s="41">
        <v>0.0798</v>
      </c>
      <c r="D12" s="21">
        <v>0.03</v>
      </c>
      <c r="E12" s="38">
        <v>0.05</v>
      </c>
      <c r="F12" s="45">
        <v>0.08</v>
      </c>
      <c r="G12" s="14" t="s">
        <v>18</v>
      </c>
      <c r="H12" s="14" t="s">
        <v>52</v>
      </c>
      <c r="I12" s="14"/>
    </row>
    <row r="13" spans="1:9" ht="40.5" customHeight="1">
      <c r="A13" s="1"/>
      <c r="B13" s="13" t="s">
        <v>11</v>
      </c>
      <c r="C13" s="41">
        <v>0.0955</v>
      </c>
      <c r="D13" s="15">
        <v>0.08</v>
      </c>
      <c r="E13" s="39">
        <v>0.09</v>
      </c>
      <c r="F13" s="45"/>
      <c r="G13" s="14"/>
      <c r="H13" s="14"/>
      <c r="I13" s="13" t="s">
        <v>40</v>
      </c>
    </row>
    <row r="14" spans="1:9" ht="35.25" customHeight="1">
      <c r="A14" s="1"/>
      <c r="B14" s="13" t="s">
        <v>6</v>
      </c>
      <c r="C14" s="17">
        <f>SUM(C9:C13)</f>
        <v>1</v>
      </c>
      <c r="D14" s="36">
        <f>SUM(D9:D13)</f>
        <v>1.0000000000000002</v>
      </c>
      <c r="E14" s="39">
        <f>SUM(E9:E13)</f>
        <v>1.0000000000000002</v>
      </c>
      <c r="F14" s="46">
        <f>SUM(F9:F13)</f>
        <v>1</v>
      </c>
      <c r="G14" s="14"/>
      <c r="H14" s="14"/>
      <c r="I14" s="16"/>
    </row>
    <row r="15" spans="1:9" ht="26.25" customHeight="1">
      <c r="A15" s="1"/>
      <c r="B15" s="13" t="s">
        <v>7</v>
      </c>
      <c r="C15" s="17">
        <v>0.1899</v>
      </c>
      <c r="D15" s="15">
        <v>0.2</v>
      </c>
      <c r="E15" s="39">
        <v>0.18</v>
      </c>
      <c r="F15" s="45">
        <v>0.18</v>
      </c>
      <c r="G15" s="14" t="s">
        <v>16</v>
      </c>
      <c r="H15" s="14" t="s">
        <v>36</v>
      </c>
      <c r="I15" s="16"/>
    </row>
    <row r="16" spans="1:12" ht="14.25">
      <c r="A16" s="1"/>
      <c r="B16" s="49" t="s">
        <v>53</v>
      </c>
      <c r="C16" s="59">
        <v>0.001</v>
      </c>
      <c r="D16" s="60"/>
      <c r="E16" s="60"/>
      <c r="F16" s="60"/>
      <c r="G16" s="60"/>
      <c r="H16" s="60"/>
      <c r="I16" s="61"/>
      <c r="J16" s="1"/>
      <c r="K16" s="1"/>
      <c r="L16" s="1"/>
    </row>
    <row r="17" spans="1:12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 t="s">
        <v>12</v>
      </c>
      <c r="B18" s="5" t="s">
        <v>8</v>
      </c>
      <c r="C18" s="5"/>
      <c r="D18" s="5"/>
      <c r="E18" s="5"/>
      <c r="F18" s="5"/>
      <c r="G18" s="5"/>
      <c r="H18" s="2"/>
      <c r="I18" s="2"/>
      <c r="J18" s="2"/>
      <c r="K18" s="2"/>
      <c r="L18" s="2"/>
    </row>
    <row r="19" spans="1:12" ht="15.75">
      <c r="A19" s="1" t="s">
        <v>13</v>
      </c>
      <c r="B19" s="6" t="s">
        <v>9</v>
      </c>
      <c r="C19" s="6"/>
      <c r="D19" s="6"/>
      <c r="E19" s="6"/>
      <c r="F19" s="6"/>
      <c r="G19" s="6"/>
      <c r="H19" s="2"/>
      <c r="I19" s="2"/>
      <c r="J19" s="2"/>
      <c r="K19" s="2"/>
      <c r="L19" s="2"/>
    </row>
    <row r="20" spans="1:7" ht="14.25">
      <c r="A20" s="1" t="s">
        <v>12</v>
      </c>
      <c r="B20" s="8" t="s">
        <v>22</v>
      </c>
      <c r="C20" s="8"/>
      <c r="D20" s="8"/>
      <c r="E20" s="8"/>
      <c r="F20" s="8"/>
      <c r="G20" s="8"/>
    </row>
  </sheetData>
  <sheetProtection/>
  <mergeCells count="2">
    <mergeCell ref="B5:I6"/>
    <mergeCell ref="C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user1</cp:lastModifiedBy>
  <cp:lastPrinted>2021-01-18T10:32:50Z</cp:lastPrinted>
  <dcterms:created xsi:type="dcterms:W3CDTF">2014-11-10T09:33:55Z</dcterms:created>
  <dcterms:modified xsi:type="dcterms:W3CDTF">2023-04-27T10:09:36Z</dcterms:modified>
  <cp:category/>
  <cp:version/>
  <cp:contentType/>
  <cp:contentStatus/>
</cp:coreProperties>
</file>